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d586dc2b3537acd0/WORK/Ateliér Velehradský/1471 - UKB hala/rozpočet/250327 - revize VZ/"/>
    </mc:Choice>
  </mc:AlternateContent>
  <xr:revisionPtr revIDLastSave="6" documentId="11_58A71EE92299CBD58096B1B5A6FA752B62ABFD25" xr6:coauthVersionLast="47" xr6:coauthVersionMax="47" xr10:uidLastSave="{F1D2223A-683C-4E9F-BEE2-278154ACA024}"/>
  <bookViews>
    <workbookView xWindow="-120" yWindow="-120" windowWidth="29040" windowHeight="15720" xr2:uid="{00000000-000D-0000-FFFF-FFFF00000000}"/>
  </bookViews>
  <sheets>
    <sheet name="Porovnání zakázek" sheetId="1" r:id="rId1"/>
  </sheets>
  <definedNames>
    <definedName name="_xlnm._FilterDatabase" localSheetId="0" hidden="1">'Porovnání zakázek'!$C$7:$R$14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" i="1" l="1"/>
  <c r="N13" i="1"/>
</calcChain>
</file>

<file path=xl/sharedStrings.xml><?xml version="1.0" encoding="utf-8"?>
<sst xmlns="http://schemas.openxmlformats.org/spreadsheetml/2006/main" count="38" uniqueCount="35">
  <si>
    <t>v porovnání s:</t>
  </si>
  <si>
    <t>PČ</t>
  </si>
  <si>
    <t>Typ</t>
  </si>
  <si>
    <t>Kód</t>
  </si>
  <si>
    <t>Popis 1</t>
  </si>
  <si>
    <t>Popis 2</t>
  </si>
  <si>
    <t>MJ 1</t>
  </si>
  <si>
    <t>MJ 2</t>
  </si>
  <si>
    <t>Množství 1</t>
  </si>
  <si>
    <t>Množství 2</t>
  </si>
  <si>
    <t>Jednotková cena 1</t>
  </si>
  <si>
    <t>Jednotková cena 2</t>
  </si>
  <si>
    <t>Rozdíl v jedn. ceně</t>
  </si>
  <si>
    <t>Cena celkem 1</t>
  </si>
  <si>
    <t>Cena celkem 2</t>
  </si>
  <si>
    <t>Rozdíl v celkové ceně</t>
  </si>
  <si>
    <t>V objektu</t>
  </si>
  <si>
    <t/>
  </si>
  <si>
    <t>45</t>
  </si>
  <si>
    <t>K</t>
  </si>
  <si>
    <t>Pol156</t>
  </si>
  <si>
    <t>Kabelový výkop, komplet</t>
  </si>
  <si>
    <t>m</t>
  </si>
  <si>
    <t>SO 01 - Multifunkční hala\D.1.4 - Technika prostředí budov\D.1.4.6 - Elektronická komunikace</t>
  </si>
  <si>
    <t>Změněné položky (1)</t>
  </si>
  <si>
    <t>44</t>
  </si>
  <si>
    <t>76600R04</t>
  </si>
  <si>
    <t>D+M lamelový obklad stěn a podhledů - prkna protipožární s povrchovou úpravou vč. podkladní konstrukce, kotvení, provedení detailů, povrchové úpravy, doplňků a příslušenství (kompletní dodávka a specifikace dle PD)</t>
  </si>
  <si>
    <t>D+M lamelový obklad stěn a podhledů - pásky z vláknocementové desky (100x10 mm) protipožární s povrchovou úpravou vč. podkladní konstrukce, kotvení, provedení detailů, povrchové úpravy, doplňků a příslušenství (kompletní dodávka a specifikace dle PD)</t>
  </si>
  <si>
    <t>m2</t>
  </si>
  <si>
    <t>SO 01 - Multifunkční hala\D.1.1-2 - Architektonicko-stavební a stavebně-konstrukční řešení\D.1.1-2.4 - Fasáda</t>
  </si>
  <si>
    <t>Odstraněné položky (1)</t>
  </si>
  <si>
    <t>Stavba 1: 1471_DVD_1_PŮVODNÍ - Víceúčelový sportovní areál UKB - Sportovní hala REVIZE 20_3</t>
  </si>
  <si>
    <t>Stavba 1: 1471_DVD_1_NOVÉ - Víceúčelový sportovní areál UKB - Sportovní hala REVIZE 27_3</t>
  </si>
  <si>
    <t>Porovnání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</si>
</sst>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theme="1"/>
      <name val="Calibri"/>
      <family val="2"/>
      <scheme val="minor"/>
    </font>
    <font>
      <b/>
      <sz val="20"/>
      <color theme="1" tint="0.249977111117893"/>
      <name val="Calibri"/>
      <charset val="238"/>
    </font>
    <font>
      <b/>
      <sz val="20"/>
      <color indexed="48"/>
      <name val="Calibri"/>
      <charset val="238"/>
    </font>
    <font>
      <sz val="11"/>
      <name val="Calibri"/>
      <charset val="238"/>
    </font>
    <font>
      <sz val="8"/>
      <color indexed="8"/>
      <name val="Trebuchet MS"/>
      <charset val="238"/>
    </font>
    <font>
      <b/>
      <sz val="16"/>
      <color theme="1" tint="0.249977111117893"/>
      <name val="Calibri"/>
      <charset val="238"/>
    </font>
    <font>
      <sz val="16"/>
      <color indexed="8"/>
      <name val="Calibri"/>
      <charset val="238"/>
    </font>
    <font>
      <sz val="18"/>
      <color indexed="8"/>
      <name val="Calibri"/>
      <charset val="238"/>
    </font>
    <font>
      <sz val="11"/>
      <color indexed="8"/>
      <name val="Calibri"/>
      <charset val="238"/>
    </font>
    <font>
      <sz val="12"/>
      <color theme="2" tint="-0.499984740745262"/>
      <name val="Calibri"/>
      <charset val="238"/>
    </font>
    <font>
      <sz val="14"/>
      <color indexed="8"/>
      <name val="Calibri"/>
      <charset val="238"/>
    </font>
    <font>
      <sz val="8"/>
      <color theme="0" tint="-0.249977111117893"/>
      <name val="Trebuchet MS"/>
      <charset val="238"/>
    </font>
    <font>
      <b/>
      <sz val="11"/>
      <color theme="1"/>
      <name val="Calibri"/>
      <charset val="238"/>
    </font>
    <font>
      <b/>
      <sz val="14"/>
      <color theme="4" tint="-0.249977111117893"/>
      <name val="Calibri"/>
      <charset val="238"/>
    </font>
    <font>
      <sz val="11"/>
      <color theme="1"/>
      <name val="Calibri"/>
      <charset val="238"/>
    </font>
    <font>
      <sz val="11"/>
      <color theme="9" tint="-0.249977111117893"/>
      <name val="Calibri"/>
      <charset val="238"/>
    </font>
    <font>
      <sz val="8"/>
      <name val="Calibri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E5D6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1"/>
  </cellStyleXfs>
  <cellXfs count="32">
    <xf numFmtId="0" fontId="0" fillId="0" borderId="1" xfId="0"/>
    <xf numFmtId="0" fontId="0" fillId="0" borderId="1" xfId="0" applyAlignment="1">
      <alignment vertical="center" wrapText="1"/>
    </xf>
    <xf numFmtId="0" fontId="1" fillId="0" borderId="1" xfId="0" applyFont="1" applyAlignment="1">
      <alignment horizontal="left" vertical="center"/>
    </xf>
    <xf numFmtId="0" fontId="2" fillId="0" borderId="1" xfId="0" applyFont="1" applyAlignment="1">
      <alignment horizontal="center" vertical="center"/>
    </xf>
    <xf numFmtId="0" fontId="3" fillId="0" borderId="1" xfId="0" applyFont="1" applyAlignment="1">
      <alignment horizontal="left" vertical="center"/>
    </xf>
    <xf numFmtId="0" fontId="4" fillId="0" borderId="1" xfId="0" applyFont="1"/>
    <xf numFmtId="0" fontId="4" fillId="0" borderId="1" xfId="0" applyFont="1" applyAlignment="1">
      <alignment vertical="center" wrapText="1"/>
    </xf>
    <xf numFmtId="0" fontId="4" fillId="2" borderId="1" xfId="0" applyFont="1" applyFill="1"/>
    <xf numFmtId="0" fontId="5" fillId="0" borderId="1" xfId="0" applyFont="1"/>
    <xf numFmtId="0" fontId="6" fillId="0" borderId="1" xfId="0" applyFont="1"/>
    <xf numFmtId="0" fontId="7" fillId="0" borderId="1" xfId="0" applyFont="1"/>
    <xf numFmtId="0" fontId="8" fillId="0" borderId="1" xfId="0" applyFont="1"/>
    <xf numFmtId="0" fontId="9" fillId="0" borderId="1" xfId="0" applyFont="1" applyAlignment="1">
      <alignment horizontal="left" vertical="center"/>
    </xf>
    <xf numFmtId="0" fontId="4" fillId="3" borderId="1" xfId="0" applyFont="1" applyFill="1"/>
    <xf numFmtId="0" fontId="10" fillId="0" borderId="1" xfId="0" applyFont="1"/>
    <xf numFmtId="0" fontId="11" fillId="0" borderId="1" xfId="0" applyFont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0" borderId="1" xfId="0" applyFont="1" applyAlignment="1">
      <alignment horizontal="left" vertical="center"/>
    </xf>
    <xf numFmtId="0" fontId="11" fillId="0" borderId="1" xfId="0" applyFont="1"/>
    <xf numFmtId="164" fontId="14" fillId="0" borderId="1" xfId="0" applyNumberFormat="1" applyFont="1" applyAlignment="1">
      <alignment horizontal="right" vertical="top"/>
    </xf>
    <xf numFmtId="4" fontId="3" fillId="0" borderId="1" xfId="0" applyNumberFormat="1" applyFont="1" applyAlignment="1">
      <alignment horizontal="right" vertical="top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15" fillId="5" borderId="2" xfId="0" applyNumberFormat="1" applyFont="1" applyFill="1" applyBorder="1" applyAlignment="1">
      <alignment horizontal="right" vertical="center"/>
    </xf>
    <xf numFmtId="4" fontId="3" fillId="5" borderId="2" xfId="0" applyNumberFormat="1" applyFont="1" applyFill="1" applyBorder="1" applyAlignment="1">
      <alignment horizontal="right" vertical="center"/>
    </xf>
    <xf numFmtId="49" fontId="16" fillId="0" borderId="2" xfId="0" applyNumberFormat="1" applyFont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R15"/>
  <sheetViews>
    <sheetView showGridLines="0" tabSelected="1" zoomScale="85" zoomScaleNormal="85" workbookViewId="0">
      <pane ySplit="7" topLeftCell="A8" activePane="bottomLeft" state="frozen"/>
      <selection pane="bottomLeft" activeCell="B2" sqref="B2"/>
    </sheetView>
  </sheetViews>
  <sheetFormatPr defaultRowHeight="15" outlineLevelRow="1" x14ac:dyDescent="0.25"/>
  <cols>
    <col min="1" max="1" width="3.140625" customWidth="1"/>
    <col min="2" max="2" width="4.42578125" customWidth="1"/>
    <col min="3" max="3" width="6.85546875" customWidth="1"/>
    <col min="4" max="4" width="7.28515625" customWidth="1"/>
    <col min="5" max="5" width="21.42578125" customWidth="1"/>
    <col min="6" max="6" width="34.140625" customWidth="1"/>
    <col min="7" max="7" width="33.5703125" customWidth="1"/>
    <col min="9" max="9" width="9.7109375" customWidth="1"/>
    <col min="10" max="17" width="13.7109375" customWidth="1"/>
    <col min="18" max="18" width="40.7109375" style="1" customWidth="1"/>
  </cols>
  <sheetData>
    <row r="1" spans="1:18" ht="26.25" x14ac:dyDescent="0.3">
      <c r="B1" s="2" t="s">
        <v>34</v>
      </c>
      <c r="C1" s="3"/>
      <c r="D1" s="3"/>
      <c r="E1" s="3"/>
      <c r="F1" s="3"/>
      <c r="G1" s="3"/>
      <c r="H1" s="3"/>
      <c r="I1" s="3"/>
      <c r="J1" s="3"/>
      <c r="K1" s="3"/>
      <c r="L1" s="4"/>
      <c r="M1" s="3"/>
      <c r="N1" s="3"/>
      <c r="O1" s="5"/>
      <c r="P1" s="5"/>
      <c r="Q1" s="5"/>
      <c r="R1" s="6"/>
    </row>
    <row r="2" spans="1:18" ht="7.5" customHeight="1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N2" s="3"/>
      <c r="O2" s="5"/>
      <c r="Q2" s="5"/>
      <c r="R2" s="6"/>
    </row>
    <row r="3" spans="1:18" ht="23.25" x14ac:dyDescent="0.35">
      <c r="B3" s="7"/>
      <c r="C3" s="8" t="s">
        <v>32</v>
      </c>
      <c r="F3" s="9"/>
      <c r="G3" s="9"/>
      <c r="H3" s="9"/>
      <c r="I3" s="10"/>
      <c r="J3" s="10"/>
      <c r="K3" s="10"/>
      <c r="L3" s="11"/>
      <c r="M3" s="10"/>
      <c r="N3" s="10"/>
      <c r="O3" s="5"/>
      <c r="P3" s="5"/>
      <c r="Q3" s="5"/>
      <c r="R3" s="6"/>
    </row>
    <row r="4" spans="1:18" ht="23.25" x14ac:dyDescent="0.35">
      <c r="B4" s="5"/>
      <c r="C4" s="12" t="s">
        <v>0</v>
      </c>
      <c r="D4" s="9"/>
      <c r="E4" s="9"/>
      <c r="F4" s="9"/>
      <c r="G4" s="9"/>
      <c r="H4" s="9"/>
      <c r="I4" s="10"/>
      <c r="J4" s="10"/>
      <c r="K4" s="10"/>
      <c r="L4" s="10"/>
      <c r="M4" s="10"/>
      <c r="N4" s="10"/>
      <c r="O4" s="5"/>
      <c r="P4" s="5"/>
      <c r="Q4" s="5"/>
      <c r="R4" s="6"/>
    </row>
    <row r="5" spans="1:18" ht="21" x14ac:dyDescent="0.35">
      <c r="B5" s="13"/>
      <c r="C5" s="8" t="s">
        <v>33</v>
      </c>
      <c r="F5" s="14"/>
      <c r="G5" s="14"/>
      <c r="H5" s="14"/>
      <c r="I5" s="14"/>
      <c r="J5" s="14"/>
      <c r="K5" s="14"/>
      <c r="L5" s="14"/>
      <c r="M5" s="14"/>
      <c r="N5" s="14"/>
      <c r="O5" s="5"/>
      <c r="P5" s="5"/>
      <c r="Q5" s="5"/>
      <c r="R5" s="6"/>
    </row>
    <row r="6" spans="1:18" ht="10.5" customHeight="1" x14ac:dyDescent="0.3">
      <c r="F6" s="14"/>
      <c r="G6" s="14"/>
      <c r="H6" s="14"/>
      <c r="I6" s="14"/>
      <c r="J6" s="14"/>
      <c r="K6" s="14"/>
      <c r="L6" s="14"/>
      <c r="M6" s="14"/>
      <c r="N6" s="14"/>
      <c r="O6" s="5"/>
      <c r="P6" s="5"/>
      <c r="Q6" s="5"/>
      <c r="R6" s="15"/>
    </row>
    <row r="7" spans="1:18" ht="33" customHeight="1" x14ac:dyDescent="0.25">
      <c r="B7" s="16"/>
      <c r="C7" s="16" t="s">
        <v>1</v>
      </c>
      <c r="D7" s="16" t="s">
        <v>2</v>
      </c>
      <c r="E7" s="16" t="s">
        <v>3</v>
      </c>
      <c r="F7" s="16" t="s">
        <v>4</v>
      </c>
      <c r="G7" s="17" t="s">
        <v>5</v>
      </c>
      <c r="H7" s="16" t="s">
        <v>6</v>
      </c>
      <c r="I7" s="17" t="s">
        <v>7</v>
      </c>
      <c r="J7" s="16" t="s">
        <v>8</v>
      </c>
      <c r="K7" s="17" t="s">
        <v>9</v>
      </c>
      <c r="L7" s="16" t="s">
        <v>10</v>
      </c>
      <c r="M7" s="17" t="s">
        <v>11</v>
      </c>
      <c r="N7" s="18" t="s">
        <v>12</v>
      </c>
      <c r="O7" s="16" t="s">
        <v>13</v>
      </c>
      <c r="P7" s="17" t="s">
        <v>14</v>
      </c>
      <c r="Q7" s="18" t="s">
        <v>15</v>
      </c>
      <c r="R7" s="16" t="s">
        <v>16</v>
      </c>
    </row>
    <row r="8" spans="1:18" ht="13.5" customHeight="1" x14ac:dyDescent="0.3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/>
    </row>
    <row r="9" spans="1:18" ht="18.75" x14ac:dyDescent="0.3">
      <c r="B9" s="19" t="s">
        <v>31</v>
      </c>
      <c r="C9" s="5"/>
      <c r="D9" s="5"/>
      <c r="E9" s="5"/>
      <c r="F9" s="20"/>
      <c r="G9" s="5"/>
      <c r="H9" s="5"/>
      <c r="I9" s="5"/>
      <c r="J9" s="5"/>
      <c r="K9" s="5"/>
      <c r="L9" s="5"/>
      <c r="M9" s="5"/>
      <c r="N9" s="21"/>
      <c r="O9" s="22"/>
      <c r="P9" s="22"/>
      <c r="Q9" s="22"/>
      <c r="R9" s="6"/>
    </row>
    <row r="10" spans="1:18" ht="22.5" outlineLevel="1" x14ac:dyDescent="0.3">
      <c r="A10" t="s">
        <v>17</v>
      </c>
      <c r="B10" s="5"/>
      <c r="C10" s="23" t="s">
        <v>18</v>
      </c>
      <c r="D10" s="23" t="s">
        <v>19</v>
      </c>
      <c r="E10" s="24" t="s">
        <v>20</v>
      </c>
      <c r="F10" s="25" t="s">
        <v>21</v>
      </c>
      <c r="G10" s="25"/>
      <c r="H10" s="23" t="s">
        <v>22</v>
      </c>
      <c r="I10" s="23"/>
      <c r="J10" s="26">
        <v>500</v>
      </c>
      <c r="K10" s="26"/>
      <c r="L10" s="27">
        <v>0</v>
      </c>
      <c r="M10" s="27"/>
      <c r="N10" s="28"/>
      <c r="O10" s="29">
        <v>0</v>
      </c>
      <c r="P10" s="29"/>
      <c r="Q10" s="29"/>
      <c r="R10" s="30" t="s">
        <v>23</v>
      </c>
    </row>
    <row r="11" spans="1:18" ht="13.5" customHeight="1" x14ac:dyDescent="0.3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21"/>
      <c r="O11" s="22"/>
      <c r="P11" s="22"/>
      <c r="Q11" s="22"/>
      <c r="R11" s="6"/>
    </row>
    <row r="12" spans="1:18" ht="18.75" x14ac:dyDescent="0.3">
      <c r="B12" s="19" t="s">
        <v>24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21"/>
      <c r="O12" s="22"/>
      <c r="P12" s="22"/>
      <c r="Q12" s="22"/>
      <c r="R12" s="6"/>
    </row>
    <row r="13" spans="1:18" ht="135" outlineLevel="1" x14ac:dyDescent="0.3">
      <c r="A13" t="s">
        <v>17</v>
      </c>
      <c r="B13" s="5"/>
      <c r="C13" s="23" t="s">
        <v>25</v>
      </c>
      <c r="D13" s="23" t="s">
        <v>19</v>
      </c>
      <c r="E13" s="24" t="s">
        <v>26</v>
      </c>
      <c r="F13" s="25" t="s">
        <v>27</v>
      </c>
      <c r="G13" s="31" t="s">
        <v>28</v>
      </c>
      <c r="H13" s="23" t="s">
        <v>29</v>
      </c>
      <c r="I13" s="23" t="s">
        <v>29</v>
      </c>
      <c r="J13" s="26">
        <v>120.18</v>
      </c>
      <c r="K13" s="26">
        <v>120.18</v>
      </c>
      <c r="L13" s="27">
        <v>4000</v>
      </c>
      <c r="M13" s="27">
        <v>4000</v>
      </c>
      <c r="N13" s="29">
        <f>L13-M13</f>
        <v>0</v>
      </c>
      <c r="O13" s="29">
        <v>480720</v>
      </c>
      <c r="P13" s="29">
        <v>480720</v>
      </c>
      <c r="Q13" s="29">
        <f>O13-P13</f>
        <v>0</v>
      </c>
      <c r="R13" s="30" t="s">
        <v>30</v>
      </c>
    </row>
    <row r="14" spans="1:18" ht="13.5" customHeight="1" x14ac:dyDescent="0.3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21"/>
      <c r="O14" s="22"/>
      <c r="P14" s="22"/>
      <c r="Q14" s="22"/>
      <c r="R14" s="6"/>
    </row>
    <row r="15" spans="1:18" ht="7.5" customHeight="1" x14ac:dyDescent="0.25"/>
  </sheetData>
  <sheetProtection formatCells="0" formatColumns="0" formatRows="0" insertColumns="0" insertRows="0" insertHyperlinks="0" deleteColumns="0" deleteRows="0" sort="0" autoFilter="0" pivotTables="0"/>
  <autoFilter ref="C7:R14" xr:uid="{00000000-0009-0000-0000-000000000000}"/>
  <conditionalFormatting sqref="N13 Q13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1F7AB37B-0ED9-4CB5-95EF-F0BD49E3E0A6}"/>
</file>

<file path=customXml/itemProps2.xml><?xml version="1.0" encoding="utf-8"?>
<ds:datastoreItem xmlns:ds="http://schemas.openxmlformats.org/officeDocument/2006/customXml" ds:itemID="{88DEABAA-8EF1-4E1D-9E79-E368FA0609F6}"/>
</file>

<file path=customXml/itemProps3.xml><?xml version="1.0" encoding="utf-8"?>
<ds:datastoreItem xmlns:ds="http://schemas.openxmlformats.org/officeDocument/2006/customXml" ds:itemID="{47666217-664A-4EC4-8EF3-A4E479FFDA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Porovnání zakázek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Vojtěch Biolek</cp:lastModifiedBy>
  <dcterms:created xsi:type="dcterms:W3CDTF">2015-06-05T18:17:20Z</dcterms:created>
  <dcterms:modified xsi:type="dcterms:W3CDTF">2025-03-27T12:30:02Z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</Properties>
</file>